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480" windowHeight="11640" activeTab="0"/>
  </bookViews>
  <sheets>
    <sheet name="PUNCTAJE 2015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<sst xmlns="http://schemas.openxmlformats.org/spreadsheetml/2006/main" count="27" uniqueCount="25">
  <si>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CAS COVASNA</t>
  </si>
  <si>
    <t>Criteriul</t>
  </si>
  <si>
    <t>Subcriteriul</t>
  </si>
  <si>
    <t>Indicatori / Punctaje</t>
  </si>
  <si>
    <t>Spitalul Judetean Sf.Gheorghe</t>
  </si>
  <si>
    <t>SC HEFAISTOS COVASNA</t>
  </si>
  <si>
    <t>T.B.R.C.M. - DACIA</t>
  </si>
  <si>
    <t>S.C. TURISM COVASNA S.A.</t>
  </si>
  <si>
    <t>S.C. SIND TOUR S.R.L.</t>
  </si>
  <si>
    <t>S.C. Andimed S.R.L.</t>
  </si>
  <si>
    <t>S.C. SEMMEL MED S.R.L.</t>
  </si>
  <si>
    <t>SPITALUL DE CARDIOLOGIE COVASNA</t>
  </si>
  <si>
    <t>COMLPEX BRADUL</t>
  </si>
  <si>
    <t xml:space="preserve">TOTAL PUNCTE REALIZATE </t>
  </si>
  <si>
    <t>Evaluarea capacitatii resurselor tehnice 40%</t>
  </si>
  <si>
    <t xml:space="preserve">Evaluarea capacitatii resurselor tehnice </t>
  </si>
  <si>
    <t>Punctaj cf.eval.</t>
  </si>
  <si>
    <t>Evaluarea salii de kinetoterapie</t>
  </si>
  <si>
    <t>Punctaj</t>
  </si>
  <si>
    <t>Evaluarea bazinului de hidrokinetoterapie</t>
  </si>
  <si>
    <t>TOTAL PUNCTAJ OBTINUT</t>
  </si>
  <si>
    <t>Evaluarea resurselor umane 60%</t>
  </si>
  <si>
    <t>PUNCTAJ RESURSE UMANE</t>
  </si>
  <si>
    <t xml:space="preserve"> PUNCTAJ PROGRAM DE LUCRU</t>
  </si>
  <si>
    <t xml:space="preserve">CRITERII
privind selecţia furnizorilor de servicii medicale de recuperare, medicină fizică şi
balneologie şi repartizarea sumelor pentru furnizarea de servicii medicale de recuperare,medicină fizică şi balneologie în ambulatoriu
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</si>
</sst>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</numFmts>
  <fonts count="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9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 topLeftCell="A13">
      <selection activeCell="D30" sqref="D29:D30"/>
    </sheetView>
  </sheetViews>
  <sheetFormatPr defaultColWidth="9.140625" defaultRowHeight="12.75"/>
  <cols>
    <col min="1" max="1" width="16.7109375" style="0" customWidth="1"/>
    <col min="2" max="2" width="19.7109375" style="0" customWidth="1"/>
    <col min="3" max="3" width="18.28125" style="0" customWidth="1"/>
    <col min="4" max="6" width="15.57421875" style="0" customWidth="1"/>
    <col min="7" max="7" width="15.8515625" style="0" customWidth="1"/>
    <col min="8" max="8" width="16.00390625" style="0" customWidth="1"/>
    <col min="9" max="9" width="18.00390625" style="0" customWidth="1"/>
    <col min="10" max="11" width="16.00390625" style="0" customWidth="1"/>
    <col min="12" max="12" width="15.00390625" style="0" customWidth="1"/>
    <col min="13" max="13" width="19.28125" style="0" customWidth="1"/>
  </cols>
  <sheetData>
    <row r="1" spans="1:13" ht="12.75">
      <c r="A1" s="1" t="s">
        <v>0</v>
      </c>
      <c r="B1" s="1"/>
      <c r="M1" s="2"/>
    </row>
    <row r="2" ht="12.75">
      <c r="M2" s="2"/>
    </row>
    <row r="3" ht="12.75">
      <c r="M3" s="2"/>
    </row>
    <row r="6" spans="2:13" ht="84.75" customHeight="1">
      <c r="B6" s="30" t="s">
        <v>24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9" spans="1:13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ht="13.5" thickBot="1"/>
    <row r="11" spans="1:13" ht="39" thickBot="1">
      <c r="A11" s="3" t="s">
        <v>1</v>
      </c>
      <c r="B11" s="3" t="s">
        <v>2</v>
      </c>
      <c r="C11" s="3" t="s">
        <v>3</v>
      </c>
      <c r="D11" s="4" t="s">
        <v>4</v>
      </c>
      <c r="E11" s="4" t="s">
        <v>5</v>
      </c>
      <c r="F11" s="4" t="s">
        <v>6</v>
      </c>
      <c r="G11" s="5" t="s">
        <v>7</v>
      </c>
      <c r="H11" s="4" t="s">
        <v>8</v>
      </c>
      <c r="I11" s="5" t="s">
        <v>9</v>
      </c>
      <c r="J11" s="4" t="s">
        <v>10</v>
      </c>
      <c r="K11" s="5" t="s">
        <v>11</v>
      </c>
      <c r="L11" s="6" t="s">
        <v>12</v>
      </c>
      <c r="M11" s="7" t="s">
        <v>13</v>
      </c>
    </row>
    <row r="12" spans="1:13" ht="32.25" customHeight="1" thickBot="1">
      <c r="A12" s="32" t="s">
        <v>14</v>
      </c>
      <c r="B12" s="8" t="s">
        <v>15</v>
      </c>
      <c r="C12" s="9" t="s">
        <v>16</v>
      </c>
      <c r="D12" s="10">
        <v>75</v>
      </c>
      <c r="E12" s="10">
        <v>199.31</v>
      </c>
      <c r="F12" s="10">
        <v>256.36</v>
      </c>
      <c r="G12" s="11">
        <v>335</v>
      </c>
      <c r="H12" s="10">
        <v>253</v>
      </c>
      <c r="I12" s="11">
        <v>121.09</v>
      </c>
      <c r="J12" s="10">
        <v>103.16</v>
      </c>
      <c r="K12" s="11">
        <v>83.33</v>
      </c>
      <c r="L12" s="10">
        <v>158.33</v>
      </c>
      <c r="M12" s="12">
        <f>SUM(D12:L12)</f>
        <v>1584.58</v>
      </c>
    </row>
    <row r="13" spans="1:13" ht="33.75" customHeight="1" thickBot="1">
      <c r="A13" s="33"/>
      <c r="B13" s="13" t="s">
        <v>17</v>
      </c>
      <c r="C13" s="14" t="s">
        <v>18</v>
      </c>
      <c r="D13" s="15">
        <v>40</v>
      </c>
      <c r="E13" s="15">
        <v>40</v>
      </c>
      <c r="F13" s="15">
        <v>40</v>
      </c>
      <c r="G13" s="16">
        <v>40</v>
      </c>
      <c r="H13" s="15">
        <v>40</v>
      </c>
      <c r="I13" s="16">
        <v>40</v>
      </c>
      <c r="J13" s="15">
        <v>40</v>
      </c>
      <c r="K13" s="17">
        <v>40</v>
      </c>
      <c r="L13" s="15">
        <v>40</v>
      </c>
      <c r="M13" s="18">
        <f>SUM(D13:L13)</f>
        <v>360</v>
      </c>
    </row>
    <row r="14" spans="1:13" ht="39" customHeight="1" thickBot="1">
      <c r="A14" s="33"/>
      <c r="B14" s="13" t="s">
        <v>19</v>
      </c>
      <c r="C14" s="19" t="s">
        <v>18</v>
      </c>
      <c r="D14" s="20">
        <v>0</v>
      </c>
      <c r="E14" s="20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2">
        <f>SUM(D14:L14)</f>
        <v>0</v>
      </c>
    </row>
    <row r="15" spans="1:13" ht="27.75" customHeight="1" thickBot="1">
      <c r="A15" s="33"/>
      <c r="B15" s="34" t="s">
        <v>20</v>
      </c>
      <c r="C15" s="35"/>
      <c r="D15" s="23">
        <f>D12+D13+D14</f>
        <v>115</v>
      </c>
      <c r="E15" s="23">
        <f>E12+E13+E14</f>
        <v>239.31</v>
      </c>
      <c r="F15" s="23">
        <f>F12+F13+F14</f>
        <v>296.36</v>
      </c>
      <c r="G15" s="23">
        <f aca="true" t="shared" si="0" ref="G15:L15">G12+G13+G14</f>
        <v>375</v>
      </c>
      <c r="H15" s="23">
        <f t="shared" si="0"/>
        <v>293</v>
      </c>
      <c r="I15" s="23">
        <f t="shared" si="0"/>
        <v>161.09</v>
      </c>
      <c r="J15" s="23">
        <f t="shared" si="0"/>
        <v>143.16</v>
      </c>
      <c r="K15" s="23">
        <f t="shared" si="0"/>
        <v>123.33</v>
      </c>
      <c r="L15" s="23">
        <f t="shared" si="0"/>
        <v>198.33</v>
      </c>
      <c r="M15" s="24">
        <f>SUM(D15:L15)</f>
        <v>1944.58</v>
      </c>
    </row>
    <row r="16" spans="1:13" ht="37.5" customHeight="1" thickBot="1">
      <c r="A16" s="36" t="s">
        <v>21</v>
      </c>
      <c r="B16" s="39" t="s">
        <v>22</v>
      </c>
      <c r="C16" s="40"/>
      <c r="D16" s="25">
        <v>75</v>
      </c>
      <c r="E16" s="25">
        <v>115</v>
      </c>
      <c r="F16" s="25">
        <v>135</v>
      </c>
      <c r="G16" s="26">
        <v>120</v>
      </c>
      <c r="H16" s="25">
        <v>180</v>
      </c>
      <c r="I16" s="26">
        <v>108.57</v>
      </c>
      <c r="J16" s="25">
        <v>80</v>
      </c>
      <c r="K16" s="26">
        <v>50</v>
      </c>
      <c r="L16" s="25">
        <v>83</v>
      </c>
      <c r="M16" s="27">
        <f>SUM(D16:L16)</f>
        <v>946.5699999999999</v>
      </c>
    </row>
    <row r="17" spans="1:13" ht="37.5" customHeight="1" thickBot="1">
      <c r="A17" s="37"/>
      <c r="B17" s="39" t="s">
        <v>23</v>
      </c>
      <c r="C17" s="40"/>
      <c r="D17" s="25">
        <v>2</v>
      </c>
      <c r="E17" s="25">
        <v>2</v>
      </c>
      <c r="F17" s="25">
        <v>2</v>
      </c>
      <c r="G17" s="26">
        <v>2</v>
      </c>
      <c r="H17" s="25">
        <v>2</v>
      </c>
      <c r="I17" s="26">
        <v>2</v>
      </c>
      <c r="J17" s="25">
        <v>2</v>
      </c>
      <c r="K17" s="26">
        <v>2</v>
      </c>
      <c r="L17" s="25">
        <v>2</v>
      </c>
      <c r="M17" s="27">
        <f>SUM(D17:L17)</f>
        <v>18</v>
      </c>
    </row>
    <row r="18" spans="1:13" ht="37.5" customHeight="1" thickBot="1">
      <c r="A18" s="38"/>
      <c r="B18" s="34" t="s">
        <v>20</v>
      </c>
      <c r="C18" s="35"/>
      <c r="D18" s="23">
        <f>D16+D17</f>
        <v>77</v>
      </c>
      <c r="E18" s="23">
        <f>E16+E17</f>
        <v>117</v>
      </c>
      <c r="F18" s="23">
        <f aca="true" t="shared" si="1" ref="F18:L18">F16+F17</f>
        <v>137</v>
      </c>
      <c r="G18" s="23">
        <f t="shared" si="1"/>
        <v>122</v>
      </c>
      <c r="H18" s="23">
        <f t="shared" si="1"/>
        <v>182</v>
      </c>
      <c r="I18" s="23">
        <f t="shared" si="1"/>
        <v>110.57</v>
      </c>
      <c r="J18" s="23">
        <f t="shared" si="1"/>
        <v>82</v>
      </c>
      <c r="K18" s="23">
        <f t="shared" si="1"/>
        <v>52</v>
      </c>
      <c r="L18" s="23">
        <f t="shared" si="1"/>
        <v>85</v>
      </c>
      <c r="M18" s="28">
        <f>SUM(D18:L18)</f>
        <v>964.5699999999999</v>
      </c>
    </row>
    <row r="19" spans="4:12" ht="12.75">
      <c r="D19" s="29"/>
      <c r="E19" s="29"/>
      <c r="F19" s="29"/>
      <c r="G19" s="29"/>
      <c r="H19" s="29"/>
      <c r="I19" s="29"/>
      <c r="J19" s="29"/>
      <c r="K19" s="29"/>
      <c r="L19" s="29"/>
    </row>
  </sheetData>
  <mergeCells count="8">
    <mergeCell ref="B6:M6"/>
    <mergeCell ref="A9:M9"/>
    <mergeCell ref="A12:A15"/>
    <mergeCell ref="B15:C15"/>
    <mergeCell ref="A16:A18"/>
    <mergeCell ref="B16:C16"/>
    <mergeCell ref="B17:C17"/>
    <mergeCell ref="B18:C18"/>
  </mergeCells>
  <printOptions/>
  <pageMargins left="0.21" right="0.2" top="1" bottom="1" header="0.5" footer="0.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Dragos</dc:creator>
  <cp:keywords/>
  <dc:description/>
  <cp:lastModifiedBy>DirContr</cp:lastModifiedBy>
  <cp:lastPrinted>2015-05-04T08:32:38Z</cp:lastPrinted>
  <dcterms:created xsi:type="dcterms:W3CDTF">2014-10-20T07:06:45Z</dcterms:created>
  <dcterms:modified xsi:type="dcterms:W3CDTF">2015-05-04T09:15:17Z</dcterms:modified>
  <cp:category/>
  <cp:version/>
  <cp:contentType/>
  <cp:contentStatus/>
</cp:coreProperties>
</file>